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<sst xmlns="http://schemas.openxmlformats.org/spreadsheetml/2006/main" count="84" uniqueCount="34">
  <si>
    <r>
      <rPr>
        <b/>
        <sz val="16"/>
        <color rgb="FF000000"/>
        <rFont val="微软雅黑"/>
        <charset val="134"/>
      </rPr>
      <t>2025年山西省中小学秋季教辅零售价格</t>
    </r>
    <r>
      <rPr>
        <b/>
        <sz val="16"/>
        <rFont val="微软雅黑"/>
        <charset val="134"/>
      </rPr>
      <t>核价表</t>
    </r>
  </si>
  <si>
    <t>出版社名称（盖章）：中国地图出版社集团有限公司</t>
  </si>
  <si>
    <t>序号</t>
  </si>
  <si>
    <t>版别</t>
  </si>
  <si>
    <t>书     名</t>
  </si>
  <si>
    <t>用纸
规格</t>
  </si>
  <si>
    <t>开本</t>
  </si>
  <si>
    <t>正文</t>
  </si>
  <si>
    <t>封面</t>
  </si>
  <si>
    <t>增值
税率</t>
  </si>
  <si>
    <t>核定
零售价格</t>
  </si>
  <si>
    <t>备注</t>
  </si>
  <si>
    <t>用纸克重</t>
  </si>
  <si>
    <t>正反色数</t>
  </si>
  <si>
    <t>印张单价</t>
  </si>
  <si>
    <t>印张数</t>
  </si>
  <si>
    <t>正文价格</t>
  </si>
  <si>
    <t>封面价格</t>
  </si>
  <si>
    <t>上光价格</t>
  </si>
  <si>
    <t>中国地图</t>
  </si>
  <si>
    <t>地理填充图册七年级上册（配人教版）</t>
  </si>
  <si>
    <t>890*1240</t>
  </si>
  <si>
    <t>70克</t>
  </si>
  <si>
    <t>2+2</t>
  </si>
  <si>
    <t>157克铜版</t>
  </si>
  <si>
    <t>4+4</t>
  </si>
  <si>
    <t>地理填充图册八年级上册（配人教版）</t>
  </si>
  <si>
    <t>中国历史填充图册七年级上册（配人教版）</t>
  </si>
  <si>
    <t>中国历史填充图册八年级上册（配人教版）</t>
  </si>
  <si>
    <t>世界历史填充图册九年级上册（配人教版）</t>
  </si>
  <si>
    <t>历史填充图册 必修 中外历史纲要（上）</t>
  </si>
  <si>
    <t>历史填充图册 选择性必修1</t>
  </si>
  <si>
    <t>历史填充图册 选择性必修2</t>
  </si>
  <si>
    <t>历史填充图册 选择性必修3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</si>
</sst>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6"/>
      <color rgb="FF000000"/>
      <name val="微软雅黑"/>
      <charset val="134"/>
    </font>
    <font>
      <b/>
      <sz val="16"/>
      <color indexed="8"/>
      <name val="微软雅黑"/>
      <charset val="134"/>
    </font>
    <font>
      <sz val="11"/>
      <color indexed="8"/>
      <name val="微软雅黑"/>
      <charset val="134"/>
    </font>
    <font>
      <sz val="10"/>
      <color indexed="8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24" fillId="27" borderId="11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9" fontId="6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tabSelected="1" zoomScale="85" zoomScaleNormal="85" workbookViewId="0">
      <selection activeCell="I22" sqref="I22"/>
    </sheetView>
  </sheetViews>
  <sheetFormatPr defaultColWidth="9" defaultRowHeight="16.5"/>
  <cols>
    <col min="1" max="2" width="9" style="2"/>
    <col min="3" max="3" width="12.5" style="2" customWidth="1"/>
    <col min="4" max="16384" width="9" style="2"/>
  </cols>
  <sheetData>
    <row r="1" ht="22.5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>
      <c r="A3" s="6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13.5" spans="1:1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/>
      <c r="H4" s="7"/>
      <c r="I4" s="7"/>
      <c r="J4" s="7"/>
      <c r="K4" s="7" t="s">
        <v>8</v>
      </c>
      <c r="L4" s="7"/>
      <c r="M4" s="7"/>
      <c r="N4" s="7"/>
      <c r="O4" s="10" t="s">
        <v>9</v>
      </c>
      <c r="P4" s="8" t="s">
        <v>10</v>
      </c>
      <c r="Q4" s="7" t="s">
        <v>11</v>
      </c>
    </row>
    <row r="5" ht="13.5" spans="1:1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1"/>
      <c r="P5" s="7"/>
      <c r="Q5" s="7"/>
    </row>
    <row r="6" ht="13.5" spans="1:17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1"/>
      <c r="P6" s="7"/>
      <c r="Q6" s="7"/>
    </row>
    <row r="7" spans="1:17">
      <c r="A7" s="7"/>
      <c r="B7" s="7"/>
      <c r="C7" s="7"/>
      <c r="D7" s="7"/>
      <c r="E7" s="7"/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12</v>
      </c>
      <c r="L7" s="7" t="s">
        <v>13</v>
      </c>
      <c r="M7" s="7" t="s">
        <v>17</v>
      </c>
      <c r="N7" s="7" t="s">
        <v>18</v>
      </c>
      <c r="O7" s="12"/>
      <c r="P7" s="7"/>
      <c r="Q7" s="7"/>
    </row>
    <row r="8" s="1" customFormat="1" ht="49.5" spans="1:17">
      <c r="A8" s="7">
        <v>1</v>
      </c>
      <c r="B8" s="7" t="s">
        <v>19</v>
      </c>
      <c r="C8" s="7" t="s">
        <v>20</v>
      </c>
      <c r="D8" s="8" t="s">
        <v>21</v>
      </c>
      <c r="E8" s="9">
        <v>16</v>
      </c>
      <c r="F8" s="8" t="s">
        <v>22</v>
      </c>
      <c r="G8" s="8" t="s">
        <v>23</v>
      </c>
      <c r="H8" s="8">
        <v>1.24</v>
      </c>
      <c r="I8" s="13">
        <v>4.5</v>
      </c>
      <c r="J8" s="8">
        <f>ROUND(H8*I8,2)</f>
        <v>5.58</v>
      </c>
      <c r="K8" s="8" t="s">
        <v>24</v>
      </c>
      <c r="L8" s="14" t="s">
        <v>25</v>
      </c>
      <c r="M8" s="8">
        <f t="shared" ref="M8:M16" si="0">0.75+0.024</f>
        <v>0.774</v>
      </c>
      <c r="N8" s="8">
        <v>0.24</v>
      </c>
      <c r="O8" s="15">
        <v>0.09</v>
      </c>
      <c r="P8" s="13">
        <v>7.15</v>
      </c>
      <c r="Q8" s="16"/>
    </row>
    <row r="9" s="1" customFormat="1" ht="49.5" spans="1:17">
      <c r="A9" s="7">
        <v>2</v>
      </c>
      <c r="B9" s="7" t="s">
        <v>19</v>
      </c>
      <c r="C9" s="7" t="s">
        <v>26</v>
      </c>
      <c r="D9" s="8" t="s">
        <v>21</v>
      </c>
      <c r="E9" s="9">
        <v>16</v>
      </c>
      <c r="F9" s="8" t="s">
        <v>22</v>
      </c>
      <c r="G9" s="8" t="s">
        <v>23</v>
      </c>
      <c r="H9" s="8">
        <v>1.24</v>
      </c>
      <c r="I9" s="13">
        <v>4.5</v>
      </c>
      <c r="J9" s="8">
        <f t="shared" ref="J8:J16" si="1">ROUND(H9*I9,2)</f>
        <v>5.58</v>
      </c>
      <c r="K9" s="8" t="s">
        <v>24</v>
      </c>
      <c r="L9" s="14" t="s">
        <v>25</v>
      </c>
      <c r="M9" s="8">
        <f t="shared" si="0"/>
        <v>0.774</v>
      </c>
      <c r="N9" s="8">
        <v>0.24</v>
      </c>
      <c r="O9" s="15">
        <v>0.09</v>
      </c>
      <c r="P9" s="13">
        <v>7.15</v>
      </c>
      <c r="Q9" s="16"/>
    </row>
    <row r="10" s="1" customFormat="1" ht="49.5" spans="1:17">
      <c r="A10" s="7">
        <v>3</v>
      </c>
      <c r="B10" s="7" t="s">
        <v>19</v>
      </c>
      <c r="C10" s="7" t="s">
        <v>27</v>
      </c>
      <c r="D10" s="8" t="s">
        <v>21</v>
      </c>
      <c r="E10" s="9">
        <v>16</v>
      </c>
      <c r="F10" s="8" t="s">
        <v>22</v>
      </c>
      <c r="G10" s="8" t="s">
        <v>23</v>
      </c>
      <c r="H10" s="8">
        <v>1.24</v>
      </c>
      <c r="I10" s="13">
        <v>5.5</v>
      </c>
      <c r="J10" s="8">
        <f t="shared" si="1"/>
        <v>6.82</v>
      </c>
      <c r="K10" s="8" t="s">
        <v>24</v>
      </c>
      <c r="L10" s="14" t="s">
        <v>25</v>
      </c>
      <c r="M10" s="8">
        <f t="shared" si="0"/>
        <v>0.774</v>
      </c>
      <c r="N10" s="8">
        <v>0.24</v>
      </c>
      <c r="O10" s="15">
        <v>0.09</v>
      </c>
      <c r="P10" s="13">
        <v>8.5</v>
      </c>
      <c r="Q10" s="16"/>
    </row>
    <row r="11" ht="49.5" spans="1:17">
      <c r="A11" s="7">
        <v>4</v>
      </c>
      <c r="B11" s="7" t="s">
        <v>19</v>
      </c>
      <c r="C11" s="7" t="s">
        <v>28</v>
      </c>
      <c r="D11" s="8" t="s">
        <v>21</v>
      </c>
      <c r="E11" s="9">
        <v>16</v>
      </c>
      <c r="F11" s="8" t="s">
        <v>22</v>
      </c>
      <c r="G11" s="8" t="s">
        <v>23</v>
      </c>
      <c r="H11" s="8">
        <v>1.24</v>
      </c>
      <c r="I11" s="13">
        <v>5.5</v>
      </c>
      <c r="J11" s="8">
        <f t="shared" si="1"/>
        <v>6.82</v>
      </c>
      <c r="K11" s="8" t="s">
        <v>24</v>
      </c>
      <c r="L11" s="14" t="s">
        <v>25</v>
      </c>
      <c r="M11" s="8">
        <f t="shared" si="0"/>
        <v>0.774</v>
      </c>
      <c r="N11" s="8">
        <v>0.24</v>
      </c>
      <c r="O11" s="15">
        <v>0.09</v>
      </c>
      <c r="P11" s="13">
        <v>8.5</v>
      </c>
      <c r="Q11" s="16"/>
    </row>
    <row r="12" ht="49.5" spans="1:17">
      <c r="A12" s="7">
        <v>5</v>
      </c>
      <c r="B12" s="7" t="s">
        <v>19</v>
      </c>
      <c r="C12" s="7" t="s">
        <v>29</v>
      </c>
      <c r="D12" s="8" t="s">
        <v>21</v>
      </c>
      <c r="E12" s="9">
        <v>16</v>
      </c>
      <c r="F12" s="8" t="s">
        <v>22</v>
      </c>
      <c r="G12" s="8" t="s">
        <v>23</v>
      </c>
      <c r="H12" s="8">
        <v>1.24</v>
      </c>
      <c r="I12" s="13">
        <v>5</v>
      </c>
      <c r="J12" s="8">
        <f t="shared" si="1"/>
        <v>6.2</v>
      </c>
      <c r="K12" s="8" t="s">
        <v>24</v>
      </c>
      <c r="L12" s="14" t="s">
        <v>25</v>
      </c>
      <c r="M12" s="8">
        <f t="shared" si="0"/>
        <v>0.774</v>
      </c>
      <c r="N12" s="8">
        <v>0.24</v>
      </c>
      <c r="O12" s="15">
        <v>0.09</v>
      </c>
      <c r="P12" s="13">
        <v>7.85</v>
      </c>
      <c r="Q12" s="16"/>
    </row>
    <row r="13" ht="49.5" spans="1:17">
      <c r="A13" s="7">
        <v>6</v>
      </c>
      <c r="B13" s="7" t="s">
        <v>19</v>
      </c>
      <c r="C13" s="7" t="s">
        <v>30</v>
      </c>
      <c r="D13" s="8" t="s">
        <v>21</v>
      </c>
      <c r="E13" s="9">
        <v>16</v>
      </c>
      <c r="F13" s="8" t="s">
        <v>22</v>
      </c>
      <c r="G13" s="8" t="s">
        <v>23</v>
      </c>
      <c r="H13" s="8">
        <v>1.24</v>
      </c>
      <c r="I13" s="13">
        <v>5.25</v>
      </c>
      <c r="J13" s="8">
        <f t="shared" si="1"/>
        <v>6.51</v>
      </c>
      <c r="K13" s="8" t="s">
        <v>24</v>
      </c>
      <c r="L13" s="14" t="s">
        <v>25</v>
      </c>
      <c r="M13" s="8">
        <f t="shared" si="0"/>
        <v>0.774</v>
      </c>
      <c r="N13" s="8">
        <v>0.24</v>
      </c>
      <c r="O13" s="15">
        <v>0.09</v>
      </c>
      <c r="P13" s="13">
        <v>8.2</v>
      </c>
      <c r="Q13" s="16"/>
    </row>
    <row r="14" ht="31" customHeight="1" spans="1:17">
      <c r="A14" s="7">
        <v>7</v>
      </c>
      <c r="B14" s="7" t="s">
        <v>19</v>
      </c>
      <c r="C14" s="7" t="s">
        <v>31</v>
      </c>
      <c r="D14" s="8" t="s">
        <v>21</v>
      </c>
      <c r="E14" s="9">
        <v>16</v>
      </c>
      <c r="F14" s="8" t="s">
        <v>22</v>
      </c>
      <c r="G14" s="8" t="s">
        <v>23</v>
      </c>
      <c r="H14" s="8">
        <v>1.24</v>
      </c>
      <c r="I14" s="13">
        <v>5.25</v>
      </c>
      <c r="J14" s="8">
        <f t="shared" si="1"/>
        <v>6.51</v>
      </c>
      <c r="K14" s="8" t="s">
        <v>24</v>
      </c>
      <c r="L14" s="14" t="s">
        <v>25</v>
      </c>
      <c r="M14" s="8">
        <f t="shared" si="0"/>
        <v>0.774</v>
      </c>
      <c r="N14" s="8">
        <v>0.24</v>
      </c>
      <c r="O14" s="15">
        <v>0.09</v>
      </c>
      <c r="P14" s="13">
        <v>8.2</v>
      </c>
      <c r="Q14" s="16"/>
    </row>
    <row r="15" ht="33" customHeight="1" spans="1:17">
      <c r="A15" s="7">
        <v>8</v>
      </c>
      <c r="B15" s="7" t="s">
        <v>19</v>
      </c>
      <c r="C15" s="7" t="s">
        <v>32</v>
      </c>
      <c r="D15" s="8" t="s">
        <v>21</v>
      </c>
      <c r="E15" s="9">
        <v>16</v>
      </c>
      <c r="F15" s="8" t="s">
        <v>22</v>
      </c>
      <c r="G15" s="8" t="s">
        <v>23</v>
      </c>
      <c r="H15" s="8">
        <v>1.24</v>
      </c>
      <c r="I15" s="13">
        <v>5.25</v>
      </c>
      <c r="J15" s="8">
        <f t="shared" si="1"/>
        <v>6.51</v>
      </c>
      <c r="K15" s="8" t="s">
        <v>24</v>
      </c>
      <c r="L15" s="14" t="s">
        <v>25</v>
      </c>
      <c r="M15" s="8">
        <f t="shared" si="0"/>
        <v>0.774</v>
      </c>
      <c r="N15" s="8">
        <v>0.24</v>
      </c>
      <c r="O15" s="15">
        <v>0.09</v>
      </c>
      <c r="P15" s="13">
        <v>8.2</v>
      </c>
      <c r="Q15" s="16"/>
    </row>
    <row r="16" ht="39" customHeight="1" spans="1:17">
      <c r="A16" s="7">
        <v>9</v>
      </c>
      <c r="B16" s="7" t="s">
        <v>19</v>
      </c>
      <c r="C16" s="7" t="s">
        <v>33</v>
      </c>
      <c r="D16" s="8" t="s">
        <v>21</v>
      </c>
      <c r="E16" s="9">
        <v>16</v>
      </c>
      <c r="F16" s="8" t="s">
        <v>22</v>
      </c>
      <c r="G16" s="8" t="s">
        <v>23</v>
      </c>
      <c r="H16" s="8">
        <v>1.24</v>
      </c>
      <c r="I16" s="13">
        <v>5.25</v>
      </c>
      <c r="J16" s="8">
        <f t="shared" si="1"/>
        <v>6.51</v>
      </c>
      <c r="K16" s="8" t="s">
        <v>24</v>
      </c>
      <c r="L16" s="14" t="s">
        <v>25</v>
      </c>
      <c r="M16" s="8">
        <f t="shared" si="0"/>
        <v>0.774</v>
      </c>
      <c r="N16" s="8">
        <v>0.24</v>
      </c>
      <c r="O16" s="15">
        <v>0.09</v>
      </c>
      <c r="P16" s="13">
        <v>8.2</v>
      </c>
      <c r="Q16" s="16"/>
    </row>
  </sheetData>
  <mergeCells count="11">
    <mergeCell ref="A1:Q1"/>
    <mergeCell ref="A4:A7"/>
    <mergeCell ref="B4:B7"/>
    <mergeCell ref="C4:C7"/>
    <mergeCell ref="D4:D7"/>
    <mergeCell ref="E4:E7"/>
    <mergeCell ref="O4:O7"/>
    <mergeCell ref="P4:P7"/>
    <mergeCell ref="Q4:Q7"/>
    <mergeCell ref="F4:J6"/>
    <mergeCell ref="K4:N6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huangboyuan</dc:creator>
  <cp:lastModifiedBy>huangboyuan</cp:lastModifiedBy>
  <dcterms:created xsi:type="dcterms:W3CDTF">2024-06-27T05:23:00Z</dcterms:created>
  <dcterms:modified xsi:type="dcterms:W3CDTF">2025-08-08T01:11:53Z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